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TRANSPARENCIA\"/>
    </mc:Choice>
  </mc:AlternateContent>
  <bookViews>
    <workbookView xWindow="0" yWindow="0" windowWidth="20490" windowHeight="7365"/>
  </bookViews>
  <sheets>
    <sheet name="FAIS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5" l="1"/>
  <c r="H46" i="5"/>
  <c r="H47" i="5"/>
  <c r="H48" i="5"/>
  <c r="H49" i="5"/>
  <c r="H50" i="5"/>
  <c r="H51" i="5"/>
  <c r="H52" i="5"/>
  <c r="H53" i="5"/>
  <c r="H54" i="5"/>
  <c r="H55" i="5"/>
  <c r="H56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3" i="5" l="1"/>
  <c r="H44" i="5" l="1"/>
  <c r="H43" i="5"/>
  <c r="H42" i="5"/>
  <c r="H41" i="5"/>
  <c r="H40" i="5"/>
  <c r="H39" i="5"/>
  <c r="H38" i="5"/>
  <c r="H21" i="5"/>
  <c r="H20" i="5"/>
  <c r="H19" i="5"/>
  <c r="H18" i="5"/>
  <c r="H17" i="5"/>
  <c r="H16" i="5"/>
</calcChain>
</file>

<file path=xl/sharedStrings.xml><?xml version="1.0" encoding="utf-8"?>
<sst xmlns="http://schemas.openxmlformats.org/spreadsheetml/2006/main" count="155" uniqueCount="94">
  <si>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</si>
  <si>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</si>
  <si>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</si>
  <si>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</si>
  <si>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</si>
  <si>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</si>
  <si>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</si>
  <si>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</si>
  <si>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</si>
  <si>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</si>
  <si>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</si>
  <si>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</si>
  <si>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</si>
  <si>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</si>
  <si>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</si>
  <si>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</si>
  <si>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</si>
  <si>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</si>
  <si>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</si>
  <si>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</si>
  <si>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</si>
  <si>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</si>
  <si>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</si>
  <si>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</si>
  <si>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</si>
  <si>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Trimestres del ejercio fiscal 2017</t>
  </si>
  <si>
    <t>Julio-Septiembre 2017</t>
  </si>
  <si>
    <t>CONTRATO</t>
  </si>
  <si>
    <t>CONTRATISTA</t>
  </si>
  <si>
    <t>APROBADO</t>
  </si>
  <si>
    <t>EJERCIDO</t>
  </si>
  <si>
    <t>OBRA</t>
  </si>
  <si>
    <t>Garey Construcciones S.A. de C.V.</t>
  </si>
  <si>
    <t>Castillo Quezada Rafael</t>
  </si>
  <si>
    <t>Padilla Aguirre José</t>
  </si>
  <si>
    <t>Avance Financierto %</t>
  </si>
  <si>
    <t>Tercer Informe Trimestral  2017</t>
  </si>
  <si>
    <t>Fondo de Aportaciones para la Infraestructura Social Municipal (FAISM 2017)</t>
  </si>
  <si>
    <t>FONDO III</t>
  </si>
  <si>
    <t>33 Aportaciones Federales para Entidades Federativas y Municipios</t>
  </si>
  <si>
    <t>I004 FAIS Municipal y de las Demarcaciones Territoriales del Dsitrito Federal</t>
  </si>
  <si>
    <t xml:space="preserve">Direccion de Desarrollo Social  y Dirección de Obras Públicas </t>
  </si>
  <si>
    <t>Construccion de piso firme en las diferentes colonias del Municipio (Contrato J, 100 Pisos.)</t>
  </si>
  <si>
    <t>DOP/AD/23/17</t>
  </si>
  <si>
    <t>DOP/AD/24/17</t>
  </si>
  <si>
    <t>DOP/AD/25/17</t>
  </si>
  <si>
    <t>DOP/AD/26/17</t>
  </si>
  <si>
    <t>DOP/AD/27/17</t>
  </si>
  <si>
    <t>DOP/AD/28/17</t>
  </si>
  <si>
    <t>DOP/AD/29/17</t>
  </si>
  <si>
    <t>DOP/AD/30/17</t>
  </si>
  <si>
    <t>DOP/AD/31/17</t>
  </si>
  <si>
    <t>DOP/AD/32/17</t>
  </si>
  <si>
    <t>DOP/AD/33/17</t>
  </si>
  <si>
    <t>DOP/AD/34/17</t>
  </si>
  <si>
    <t>DOP/AD/35/17</t>
  </si>
  <si>
    <t>DOP/AD/36/17</t>
  </si>
  <si>
    <t>DOP/AD/37/17</t>
  </si>
  <si>
    <t>DOP/AD/38/17</t>
  </si>
  <si>
    <t>DOP/AD/39/17</t>
  </si>
  <si>
    <t>DOP/AD/42/17</t>
  </si>
  <si>
    <t>Duver Construcciones S.A. de C.V.</t>
  </si>
  <si>
    <t>Dueñas Villaseñor Eduardo</t>
  </si>
  <si>
    <t>Constructora IM108 S.A. de C.V.</t>
  </si>
  <si>
    <t>Grupo Constructor del Valle S de R.L. de C.V.</t>
  </si>
  <si>
    <t>Chacon Nava Mario</t>
  </si>
  <si>
    <t>Joya Garcia Jorga Octavio</t>
  </si>
  <si>
    <t>Rios Gallardo Felipe</t>
  </si>
  <si>
    <t>Selier Construcciones S.A. de C.V.</t>
  </si>
  <si>
    <t>Rodríguez Vaez Cinthia Coral</t>
  </si>
  <si>
    <t>Construcciones Vimifer S.A. de C.V.</t>
  </si>
  <si>
    <t>Joya Garcia Jorge Octavio</t>
  </si>
  <si>
    <t>Arinza Construcciones S.A. de C.V.</t>
  </si>
  <si>
    <t>DOP/AD/41/17</t>
  </si>
  <si>
    <t>1ro</t>
  </si>
  <si>
    <t>2do</t>
  </si>
  <si>
    <t>Construcción de cuartos adicionales en las diferentes colonias del Municipio (Contrato A, 25 Cuartos)</t>
  </si>
  <si>
    <t>Construcción de cuartos adicionales en las diferentes colonias del Municipio (Contrato B, 25 Cuartos)</t>
  </si>
  <si>
    <t>Construcción de cuartos adicionales en las diferentes colonias del Municipio (Contrato C, 25 Cuartos)</t>
  </si>
  <si>
    <t>Construcción de cuartos adicionales en las diferentes colonias del Municipio (Contrato D, 25 Cuartos)</t>
  </si>
  <si>
    <t>Construcción de cuartos adicionales en las diferentes colonias del Municipio (Contrato E, 25 Cuartos)</t>
  </si>
  <si>
    <t>Construcción de cuartos adicionales en las diferentes colonias del Municipio (Contrato F , 25 Cuartos)</t>
  </si>
  <si>
    <t>Construcción de cuartos adicionales en las diferentes colonias del Municipio (contrato G, 25 cuartos)</t>
  </si>
  <si>
    <t>Construcción de cuartos adicionales en las diferentes colonias del Municipio (Contrato H, 25 Cuartos)</t>
  </si>
  <si>
    <t>Construcción de cuartos adicionales en las diferentes colonias del Municipio (Contrato I, 25 Cuartos)</t>
  </si>
  <si>
    <t>Construcción de cuartos adicionales en las diferentes colonias del Municipio (Contrato J, 25 Cuartos)</t>
  </si>
  <si>
    <t>Construcción de piso firme en las diferentes colonias del Municipio (Contrato A, 100 Pisos.)</t>
  </si>
  <si>
    <t>Construcción de piso firme en las diferentes colonias del Municipio (Contrato B, 100 Pisos.)</t>
  </si>
  <si>
    <t>Construcción de piso firme en las diferentes colonias del Municipio (Contrato C, 50 Pisos.)</t>
  </si>
  <si>
    <t>Construcción de piso firme en las diferentes colonias del Municipio (Contrato D, 50 Pisos.)</t>
  </si>
  <si>
    <t>Construcción de piso firme en las diferentes colonias del Municipio (Contrato E, 100 Pisos.)</t>
  </si>
  <si>
    <t>Construcción de piso firme en las diferentes colonias del Municipio (Contrato F, 100 Pisos.)</t>
  </si>
  <si>
    <t>Construcción de piso firme en las diferentes colonias del Municipio (Contrato G, 100 Pisos.)</t>
  </si>
  <si>
    <t>Construcción de piso firme en las diferentes colonias del Municipio (Contrato I, 100 Pisos.)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</si>
</sst>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0" fillId="0" borderId="0" xfId="0" applyNumberForma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4" fontId="0" fillId="0" borderId="14" xfId="1" applyFont="1" applyFill="1" applyBorder="1" applyAlignment="1">
      <alignment vertical="center"/>
    </xf>
    <xf numFmtId="0" fontId="3" fillId="0" borderId="0" xfId="0" applyFont="1" applyAlignment="1"/>
    <xf numFmtId="0" fontId="0" fillId="0" borderId="14" xfId="0" applyFont="1" applyFill="1" applyBorder="1"/>
    <xf numFmtId="44" fontId="0" fillId="0" borderId="17" xfId="0" applyNumberFormat="1" applyFont="1" applyFill="1" applyBorder="1"/>
    <xf numFmtId="0" fontId="0" fillId="0" borderId="19" xfId="0" applyFont="1" applyFill="1" applyBorder="1"/>
    <xf numFmtId="44" fontId="0" fillId="0" borderId="20" xfId="0" applyNumberFormat="1" applyFont="1" applyFill="1" applyBorder="1"/>
    <xf numFmtId="0" fontId="14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44" fontId="0" fillId="0" borderId="0" xfId="1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4" fontId="11" fillId="0" borderId="18" xfId="1" applyFont="1" applyFill="1" applyBorder="1" applyAlignment="1">
      <alignment vertical="center"/>
    </xf>
    <xf numFmtId="44" fontId="11" fillId="0" borderId="19" xfId="1" applyFont="1" applyFill="1" applyBorder="1" applyAlignment="1">
      <alignment horizontal="center" vertical="center"/>
    </xf>
    <xf numFmtId="9" fontId="0" fillId="0" borderId="19" xfId="0" applyNumberFormat="1" applyFont="1" applyFill="1" applyBorder="1" applyAlignment="1">
      <alignment horizontal="center" vertical="center"/>
    </xf>
    <xf numFmtId="10" fontId="0" fillId="0" borderId="20" xfId="0" applyNumberFormat="1" applyFont="1" applyFill="1" applyBorder="1" applyAlignment="1">
      <alignment horizontal="center" vertical="center"/>
    </xf>
    <xf numFmtId="9" fontId="15" fillId="0" borderId="24" xfId="2" applyFont="1" applyFill="1" applyBorder="1" applyAlignment="1" applyProtection="1">
      <alignment horizontal="center" vertical="center"/>
      <protection locked="0"/>
    </xf>
    <xf numFmtId="9" fontId="15" fillId="0" borderId="17" xfId="2" applyFont="1" applyFill="1" applyBorder="1" applyAlignment="1" applyProtection="1">
      <alignment horizontal="center" vertical="center"/>
      <protection locked="0"/>
    </xf>
    <xf numFmtId="9" fontId="15" fillId="0" borderId="20" xfId="2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44" fontId="16" fillId="0" borderId="15" xfId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44" fontId="14" fillId="0" borderId="14" xfId="1" applyFont="1" applyFill="1" applyBorder="1" applyAlignment="1">
      <alignment horizontal="center" vertical="center" wrapText="1"/>
    </xf>
    <xf numFmtId="44" fontId="14" fillId="0" borderId="19" xfId="1" applyFont="1" applyFill="1" applyBorder="1" applyAlignment="1">
      <alignment horizontal="center" vertical="center" wrapText="1"/>
    </xf>
    <xf numFmtId="44" fontId="14" fillId="0" borderId="30" xfId="1" applyFont="1" applyFill="1" applyBorder="1" applyAlignment="1">
      <alignment horizontal="center" vertical="center" wrapText="1"/>
    </xf>
    <xf numFmtId="0" fontId="0" fillId="0" borderId="30" xfId="0" applyFont="1" applyFill="1" applyBorder="1"/>
    <xf numFmtId="44" fontId="0" fillId="0" borderId="31" xfId="0" applyNumberFormat="1" applyFont="1" applyFill="1" applyBorder="1"/>
    <xf numFmtId="0" fontId="17" fillId="0" borderId="2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17" fillId="0" borderId="39" xfId="0" applyFont="1" applyFill="1" applyBorder="1" applyAlignment="1">
      <alignment vertical="center" wrapText="1"/>
    </xf>
    <xf numFmtId="44" fontId="17" fillId="0" borderId="30" xfId="1" applyFont="1" applyFill="1" applyBorder="1" applyAlignment="1">
      <alignment vertical="center" wrapText="1"/>
    </xf>
    <xf numFmtId="44" fontId="17" fillId="0" borderId="35" xfId="1" applyFont="1" applyFill="1" applyBorder="1" applyAlignment="1">
      <alignment vertical="center" wrapText="1"/>
    </xf>
    <xf numFmtId="44" fontId="17" fillId="0" borderId="14" xfId="1" applyFont="1" applyFill="1" applyBorder="1" applyAlignment="1">
      <alignment vertical="center" wrapText="1"/>
    </xf>
    <xf numFmtId="44" fontId="17" fillId="0" borderId="38" xfId="1" applyFont="1" applyFill="1" applyBorder="1" applyAlignment="1">
      <alignment vertical="center" wrapText="1"/>
    </xf>
    <xf numFmtId="44" fontId="17" fillId="0" borderId="19" xfId="1" applyFont="1" applyFill="1" applyBorder="1" applyAlignment="1">
      <alignment vertical="center" wrapText="1"/>
    </xf>
    <xf numFmtId="44" fontId="17" fillId="0" borderId="41" xfId="1" applyFont="1" applyFill="1" applyBorder="1" applyAlignment="1">
      <alignment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1260962</xdr:colOff>
      <xdr:row>3</xdr:row>
      <xdr:rowOff>31506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94287" cy="5934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view="pageBreakPreview" topLeftCell="A3" zoomScale="70" zoomScaleNormal="70" zoomScaleSheetLayoutView="70" zoomScalePageLayoutView="55" workbookViewId="0">
      <selection activeCell="C8" sqref="C8"/>
    </sheetView>
  </sheetViews>
  <sheetFormatPr baseColWidth="10" defaultRowHeight="15" x14ac:dyDescent="0.25"/>
  <cols>
    <col min="1" max="2" width="36.140625" customWidth="1"/>
    <col min="3" max="3" width="56.7109375" customWidth="1"/>
    <col min="4" max="5" width="26.85546875" customWidth="1"/>
    <col min="6" max="6" width="26.7109375" customWidth="1"/>
    <col min="7" max="7" width="29.42578125" customWidth="1"/>
    <col min="8" max="8" width="16.5703125" customWidth="1"/>
    <col min="9" max="9" width="24" customWidth="1"/>
    <col min="10" max="10" width="20.85546875" customWidth="1"/>
  </cols>
  <sheetData>
    <row r="1" spans="1:12" s="12" customFormat="1" ht="18" x14ac:dyDescent="0.25">
      <c r="A1" s="84" t="s">
        <v>0</v>
      </c>
      <c r="B1" s="85"/>
      <c r="C1" s="85"/>
      <c r="D1" s="85"/>
      <c r="E1" s="85"/>
      <c r="F1" s="85"/>
      <c r="G1" s="85"/>
      <c r="H1" s="86"/>
      <c r="I1" s="14"/>
      <c r="J1" s="14"/>
      <c r="K1" s="13"/>
      <c r="L1" s="13"/>
    </row>
    <row r="2" spans="1:12" s="12" customFormat="1" ht="18" x14ac:dyDescent="0.25">
      <c r="A2" s="87" t="s">
        <v>1</v>
      </c>
      <c r="B2" s="88"/>
      <c r="C2" s="88"/>
      <c r="D2" s="88"/>
      <c r="E2" s="88"/>
      <c r="F2" s="88"/>
      <c r="G2" s="88"/>
      <c r="H2" s="89"/>
      <c r="I2" s="14"/>
      <c r="J2" s="14"/>
      <c r="K2" s="13"/>
      <c r="L2" s="13"/>
    </row>
    <row r="3" spans="1:12" s="12" customFormat="1" ht="18.75" x14ac:dyDescent="0.3">
      <c r="A3" s="90" t="s">
        <v>36</v>
      </c>
      <c r="B3" s="91"/>
      <c r="C3" s="91"/>
      <c r="D3" s="91"/>
      <c r="E3" s="91"/>
      <c r="F3" s="91"/>
      <c r="G3" s="91"/>
      <c r="H3" s="92"/>
      <c r="I3" s="15"/>
      <c r="J3" s="15"/>
      <c r="K3" s="13"/>
      <c r="L3" s="13"/>
    </row>
    <row r="4" spans="1:12" s="12" customFormat="1" ht="15.75" x14ac:dyDescent="0.25">
      <c r="A4" s="93" t="s">
        <v>37</v>
      </c>
      <c r="B4" s="93"/>
      <c r="C4" s="93"/>
      <c r="D4" s="93"/>
      <c r="E4" s="93"/>
      <c r="F4" s="93"/>
      <c r="G4" s="93"/>
      <c r="H4" s="93"/>
      <c r="I4" s="22"/>
      <c r="J4" s="22"/>
      <c r="K4" s="22"/>
      <c r="L4" s="16"/>
    </row>
    <row r="5" spans="1:12" s="12" customFormat="1" ht="18" x14ac:dyDescent="0.25">
      <c r="A5" s="94" t="s">
        <v>38</v>
      </c>
      <c r="B5" s="95"/>
      <c r="C5" s="95"/>
      <c r="D5" s="95"/>
      <c r="E5" s="95"/>
      <c r="F5" s="95"/>
      <c r="G5" s="95"/>
      <c r="H5" s="96"/>
      <c r="I5" s="2"/>
      <c r="J5" s="2"/>
    </row>
    <row r="6" spans="1:12" s="12" customFormat="1" ht="18.75" thickBot="1" x14ac:dyDescent="0.3">
      <c r="B6" s="59"/>
      <c r="C6" s="59"/>
      <c r="D6" s="59"/>
      <c r="E6" s="59"/>
      <c r="F6" s="59"/>
      <c r="G6" s="59"/>
      <c r="H6" s="60"/>
      <c r="I6" s="2"/>
      <c r="J6" s="2"/>
    </row>
    <row r="7" spans="1:12" s="12" customFormat="1" ht="21" customHeight="1" thickBot="1" x14ac:dyDescent="0.3">
      <c r="A7" s="106" t="s">
        <v>18</v>
      </c>
      <c r="B7" s="107"/>
      <c r="C7" s="107"/>
      <c r="D7" s="107"/>
      <c r="E7" s="107"/>
      <c r="F7" s="107"/>
      <c r="G7" s="107"/>
      <c r="H7" s="108"/>
      <c r="I7" s="13"/>
      <c r="J7" s="13"/>
    </row>
    <row r="8" spans="1:12" s="4" customFormat="1" ht="31.5" customHeight="1" x14ac:dyDescent="0.25">
      <c r="A8" s="27" t="s">
        <v>2</v>
      </c>
      <c r="B8" s="8" t="s">
        <v>7</v>
      </c>
      <c r="C8" s="8"/>
      <c r="D8" s="8"/>
      <c r="E8" s="28" t="s">
        <v>3</v>
      </c>
      <c r="F8" s="77" t="s">
        <v>40</v>
      </c>
      <c r="G8" s="77"/>
      <c r="H8" s="78"/>
      <c r="I8" s="3"/>
    </row>
    <row r="9" spans="1:12" s="4" customFormat="1" ht="27.75" customHeight="1" x14ac:dyDescent="0.25">
      <c r="A9" s="27" t="s">
        <v>9</v>
      </c>
      <c r="B9" s="8" t="s">
        <v>10</v>
      </c>
      <c r="C9" s="8"/>
      <c r="D9" s="8"/>
      <c r="E9" s="28" t="s">
        <v>8</v>
      </c>
      <c r="F9" s="79" t="s">
        <v>39</v>
      </c>
      <c r="G9" s="79"/>
      <c r="H9" s="80"/>
      <c r="I9" s="5"/>
    </row>
    <row r="10" spans="1:12" s="4" customFormat="1" ht="22.5" customHeight="1" thickBot="1" x14ac:dyDescent="0.3">
      <c r="A10" s="29" t="s">
        <v>17</v>
      </c>
      <c r="B10" s="8" t="s">
        <v>41</v>
      </c>
      <c r="C10" s="8"/>
      <c r="D10" s="8"/>
      <c r="E10" s="28" t="s">
        <v>19</v>
      </c>
      <c r="F10" s="30">
        <v>32432250</v>
      </c>
      <c r="G10" s="61" t="s">
        <v>12</v>
      </c>
    </row>
    <row r="11" spans="1:12" s="4" customFormat="1" ht="26.25" customHeight="1" thickBot="1" x14ac:dyDescent="0.3">
      <c r="A11" s="109" t="s">
        <v>5</v>
      </c>
      <c r="B11" s="110"/>
      <c r="C11" s="111" t="s">
        <v>4</v>
      </c>
      <c r="D11" s="112"/>
      <c r="E11" s="112"/>
      <c r="F11" s="113"/>
      <c r="G11" s="114" t="s">
        <v>6</v>
      </c>
      <c r="H11" s="115"/>
      <c r="I11" s="1"/>
      <c r="J11" s="1"/>
    </row>
    <row r="12" spans="1:12" s="4" customFormat="1" ht="26.25" customHeight="1" x14ac:dyDescent="0.25">
      <c r="A12" s="31" t="s">
        <v>20</v>
      </c>
      <c r="B12" s="32" t="s">
        <v>11</v>
      </c>
      <c r="C12" s="116" t="s">
        <v>26</v>
      </c>
      <c r="D12" s="117"/>
      <c r="E12" s="117"/>
      <c r="F12" s="118"/>
      <c r="G12" s="33" t="s">
        <v>13</v>
      </c>
      <c r="H12" s="34" t="s">
        <v>14</v>
      </c>
      <c r="I12" s="1"/>
      <c r="J12" s="1"/>
    </row>
    <row r="13" spans="1:12" s="4" customFormat="1" ht="40.5" customHeight="1" thickBot="1" x14ac:dyDescent="0.3">
      <c r="A13" s="35">
        <v>29189024.640000001</v>
      </c>
      <c r="B13" s="36">
        <v>4935428.87</v>
      </c>
      <c r="C13" s="119"/>
      <c r="D13" s="120"/>
      <c r="E13" s="120"/>
      <c r="F13" s="121"/>
      <c r="G13" s="37">
        <v>1</v>
      </c>
      <c r="H13" s="38">
        <f>+B13*100%/F10</f>
        <v>0.15217657948492627</v>
      </c>
      <c r="I13" s="6"/>
      <c r="J13" s="7"/>
    </row>
    <row r="14" spans="1:12" s="4" customFormat="1" ht="26.25" customHeight="1" thickBot="1" x14ac:dyDescent="0.3">
      <c r="A14" s="111" t="s">
        <v>16</v>
      </c>
      <c r="B14" s="112"/>
      <c r="C14" s="112"/>
      <c r="D14" s="112"/>
      <c r="E14" s="112"/>
      <c r="F14" s="112"/>
      <c r="G14" s="112"/>
      <c r="H14" s="113"/>
      <c r="I14" s="8"/>
      <c r="J14" s="7"/>
    </row>
    <row r="15" spans="1:12" s="10" customFormat="1" ht="39.75" customHeight="1" thickBot="1" x14ac:dyDescent="0.3">
      <c r="A15" s="44" t="s">
        <v>27</v>
      </c>
      <c r="B15" s="45" t="s">
        <v>28</v>
      </c>
      <c r="C15" s="81" t="s">
        <v>31</v>
      </c>
      <c r="D15" s="82"/>
      <c r="E15" s="83"/>
      <c r="F15" s="44" t="s">
        <v>29</v>
      </c>
      <c r="G15" s="44" t="s">
        <v>30</v>
      </c>
      <c r="H15" s="46" t="s">
        <v>35</v>
      </c>
      <c r="I15" s="11"/>
      <c r="J15" s="9"/>
    </row>
    <row r="16" spans="1:12" s="4" customFormat="1" ht="36.75" customHeight="1" x14ac:dyDescent="0.25">
      <c r="A16" s="52" t="s">
        <v>43</v>
      </c>
      <c r="B16" s="53" t="s">
        <v>61</v>
      </c>
      <c r="C16" s="122" t="s">
        <v>76</v>
      </c>
      <c r="D16" s="123"/>
      <c r="E16" s="124"/>
      <c r="F16" s="47">
        <v>1499914.75</v>
      </c>
      <c r="G16" s="47">
        <v>374978.69</v>
      </c>
      <c r="H16" s="39">
        <f>+G16*100%/F16</f>
        <v>0.2500000016667614</v>
      </c>
      <c r="I16" s="8"/>
      <c r="J16" s="7"/>
    </row>
    <row r="17" spans="1:10" s="4" customFormat="1" ht="36.75" customHeight="1" x14ac:dyDescent="0.25">
      <c r="A17" s="52" t="s">
        <v>44</v>
      </c>
      <c r="B17" s="53" t="s">
        <v>62</v>
      </c>
      <c r="C17" s="71" t="s">
        <v>77</v>
      </c>
      <c r="D17" s="72"/>
      <c r="E17" s="73"/>
      <c r="F17" s="47">
        <v>1499914.75</v>
      </c>
      <c r="G17" s="47">
        <v>374978.69</v>
      </c>
      <c r="H17" s="40">
        <f t="shared" ref="H17:H34" si="0">+G17*100%/F17</f>
        <v>0.2500000016667614</v>
      </c>
      <c r="I17" s="8"/>
      <c r="J17" s="7"/>
    </row>
    <row r="18" spans="1:10" s="4" customFormat="1" ht="36.75" customHeight="1" x14ac:dyDescent="0.25">
      <c r="A18" s="52" t="s">
        <v>45</v>
      </c>
      <c r="B18" s="53" t="s">
        <v>63</v>
      </c>
      <c r="C18" s="71" t="s">
        <v>78</v>
      </c>
      <c r="D18" s="72"/>
      <c r="E18" s="73"/>
      <c r="F18" s="47">
        <v>1499914.75</v>
      </c>
      <c r="G18" s="47">
        <v>374978.69</v>
      </c>
      <c r="H18" s="40">
        <f t="shared" si="0"/>
        <v>0.2500000016667614</v>
      </c>
      <c r="I18" s="8"/>
      <c r="J18" s="7"/>
    </row>
    <row r="19" spans="1:10" s="4" customFormat="1" ht="36.75" customHeight="1" x14ac:dyDescent="0.25">
      <c r="A19" s="52" t="s">
        <v>46</v>
      </c>
      <c r="B19" s="53" t="s">
        <v>64</v>
      </c>
      <c r="C19" s="71" t="s">
        <v>79</v>
      </c>
      <c r="D19" s="72"/>
      <c r="E19" s="73"/>
      <c r="F19" s="47">
        <v>1499914.75</v>
      </c>
      <c r="G19" s="47">
        <v>374978.69</v>
      </c>
      <c r="H19" s="40">
        <f t="shared" si="0"/>
        <v>0.2500000016667614</v>
      </c>
      <c r="I19" s="8"/>
      <c r="J19" s="7"/>
    </row>
    <row r="20" spans="1:10" s="4" customFormat="1" ht="36.75" customHeight="1" x14ac:dyDescent="0.25">
      <c r="A20" s="52" t="s">
        <v>47</v>
      </c>
      <c r="B20" s="53" t="s">
        <v>65</v>
      </c>
      <c r="C20" s="71" t="s">
        <v>80</v>
      </c>
      <c r="D20" s="72"/>
      <c r="E20" s="73"/>
      <c r="F20" s="47">
        <v>1499914.75</v>
      </c>
      <c r="G20" s="47">
        <v>374978.69</v>
      </c>
      <c r="H20" s="40">
        <f t="shared" si="0"/>
        <v>0.2500000016667614</v>
      </c>
      <c r="I20" s="8"/>
      <c r="J20" s="7"/>
    </row>
    <row r="21" spans="1:10" s="4" customFormat="1" ht="36.75" customHeight="1" x14ac:dyDescent="0.25">
      <c r="A21" s="52" t="s">
        <v>48</v>
      </c>
      <c r="B21" s="53" t="s">
        <v>33</v>
      </c>
      <c r="C21" s="71" t="s">
        <v>81</v>
      </c>
      <c r="D21" s="72"/>
      <c r="E21" s="73"/>
      <c r="F21" s="47">
        <v>1499914.75</v>
      </c>
      <c r="G21" s="47">
        <v>374978.69</v>
      </c>
      <c r="H21" s="40">
        <f t="shared" si="0"/>
        <v>0.2500000016667614</v>
      </c>
      <c r="I21" s="8"/>
      <c r="J21" s="7"/>
    </row>
    <row r="22" spans="1:10" s="4" customFormat="1" ht="36.75" customHeight="1" x14ac:dyDescent="0.25">
      <c r="A22" s="52" t="s">
        <v>49</v>
      </c>
      <c r="B22" s="53" t="s">
        <v>66</v>
      </c>
      <c r="C22" s="71" t="s">
        <v>82</v>
      </c>
      <c r="D22" s="72"/>
      <c r="E22" s="73"/>
      <c r="F22" s="47">
        <v>1499914.75</v>
      </c>
      <c r="G22" s="47">
        <v>374978.68</v>
      </c>
      <c r="H22" s="40">
        <f t="shared" si="0"/>
        <v>0.24999999499971581</v>
      </c>
      <c r="I22" s="8"/>
      <c r="J22" s="7"/>
    </row>
    <row r="23" spans="1:10" s="4" customFormat="1" ht="36.75" customHeight="1" x14ac:dyDescent="0.25">
      <c r="A23" s="52" t="s">
        <v>50</v>
      </c>
      <c r="B23" s="53" t="s">
        <v>67</v>
      </c>
      <c r="C23" s="71" t="s">
        <v>83</v>
      </c>
      <c r="D23" s="72"/>
      <c r="E23" s="73"/>
      <c r="F23" s="47">
        <v>1499914.75</v>
      </c>
      <c r="G23" s="47">
        <v>374978.69</v>
      </c>
      <c r="H23" s="40">
        <f t="shared" si="0"/>
        <v>0.2500000016667614</v>
      </c>
      <c r="I23" s="8"/>
      <c r="J23" s="7"/>
    </row>
    <row r="24" spans="1:10" s="4" customFormat="1" ht="36.75" customHeight="1" x14ac:dyDescent="0.25">
      <c r="A24" s="52" t="s">
        <v>51</v>
      </c>
      <c r="B24" s="53" t="s">
        <v>68</v>
      </c>
      <c r="C24" s="71" t="s">
        <v>84</v>
      </c>
      <c r="D24" s="72"/>
      <c r="E24" s="73"/>
      <c r="F24" s="47">
        <v>1499914.75</v>
      </c>
      <c r="G24" s="47">
        <v>374978.69</v>
      </c>
      <c r="H24" s="40">
        <f t="shared" si="0"/>
        <v>0.2500000016667614</v>
      </c>
      <c r="I24" s="8"/>
      <c r="J24" s="7"/>
    </row>
    <row r="25" spans="1:10" s="4" customFormat="1" ht="36.75" customHeight="1" x14ac:dyDescent="0.25">
      <c r="A25" s="52" t="s">
        <v>52</v>
      </c>
      <c r="B25" s="53" t="s">
        <v>69</v>
      </c>
      <c r="C25" s="71" t="s">
        <v>85</v>
      </c>
      <c r="D25" s="72"/>
      <c r="E25" s="73"/>
      <c r="F25" s="47">
        <v>1499914.75</v>
      </c>
      <c r="G25" s="47">
        <v>374978.68</v>
      </c>
      <c r="H25" s="40">
        <f t="shared" si="0"/>
        <v>0.24999999499971581</v>
      </c>
      <c r="I25" s="8"/>
      <c r="J25" s="7"/>
    </row>
    <row r="26" spans="1:10" s="4" customFormat="1" ht="36.75" customHeight="1" x14ac:dyDescent="0.25">
      <c r="A26" s="52" t="s">
        <v>53</v>
      </c>
      <c r="B26" s="53" t="s">
        <v>70</v>
      </c>
      <c r="C26" s="71" t="s">
        <v>86</v>
      </c>
      <c r="D26" s="72"/>
      <c r="E26" s="73"/>
      <c r="F26" s="47">
        <v>592821</v>
      </c>
      <c r="G26" s="47">
        <v>148205.25</v>
      </c>
      <c r="H26" s="40">
        <f t="shared" si="0"/>
        <v>0.25</v>
      </c>
      <c r="I26" s="8"/>
      <c r="J26" s="7"/>
    </row>
    <row r="27" spans="1:10" s="4" customFormat="1" ht="36.75" customHeight="1" x14ac:dyDescent="0.25">
      <c r="A27" s="52" t="s">
        <v>54</v>
      </c>
      <c r="B27" s="53" t="s">
        <v>64</v>
      </c>
      <c r="C27" s="71" t="s">
        <v>87</v>
      </c>
      <c r="D27" s="72"/>
      <c r="E27" s="73"/>
      <c r="F27" s="47">
        <v>592821</v>
      </c>
      <c r="G27" s="47">
        <v>148205.25</v>
      </c>
      <c r="H27" s="40">
        <f t="shared" si="0"/>
        <v>0.25</v>
      </c>
      <c r="I27" s="8"/>
      <c r="J27" s="7"/>
    </row>
    <row r="28" spans="1:10" s="4" customFormat="1" ht="36.75" customHeight="1" x14ac:dyDescent="0.25">
      <c r="A28" s="52" t="s">
        <v>55</v>
      </c>
      <c r="B28" s="53" t="s">
        <v>65</v>
      </c>
      <c r="C28" s="71" t="s">
        <v>88</v>
      </c>
      <c r="D28" s="72"/>
      <c r="E28" s="73"/>
      <c r="F28" s="47">
        <v>296410.5</v>
      </c>
      <c r="G28" s="47">
        <v>74102.62</v>
      </c>
      <c r="H28" s="40">
        <f t="shared" si="0"/>
        <v>0.24999998313150174</v>
      </c>
      <c r="I28" s="8"/>
      <c r="J28" s="7"/>
    </row>
    <row r="29" spans="1:10" s="4" customFormat="1" ht="36.75" customHeight="1" x14ac:dyDescent="0.25">
      <c r="A29" s="52" t="s">
        <v>56</v>
      </c>
      <c r="B29" s="53" t="s">
        <v>33</v>
      </c>
      <c r="C29" s="71" t="s">
        <v>89</v>
      </c>
      <c r="D29" s="72"/>
      <c r="E29" s="73"/>
      <c r="F29" s="47">
        <v>296410.5</v>
      </c>
      <c r="G29" s="47">
        <v>74102.62</v>
      </c>
      <c r="H29" s="40">
        <f t="shared" si="0"/>
        <v>0.24999998313150174</v>
      </c>
      <c r="I29" s="8"/>
      <c r="J29" s="7"/>
    </row>
    <row r="30" spans="1:10" s="4" customFormat="1" ht="36.75" customHeight="1" x14ac:dyDescent="0.25">
      <c r="A30" s="52" t="s">
        <v>57</v>
      </c>
      <c r="B30" s="53" t="s">
        <v>71</v>
      </c>
      <c r="C30" s="71" t="s">
        <v>90</v>
      </c>
      <c r="D30" s="72"/>
      <c r="E30" s="73"/>
      <c r="F30" s="47">
        <v>592821</v>
      </c>
      <c r="G30" s="47">
        <v>148205.25</v>
      </c>
      <c r="H30" s="40">
        <f t="shared" si="0"/>
        <v>0.25</v>
      </c>
      <c r="I30" s="8"/>
      <c r="J30" s="7"/>
    </row>
    <row r="31" spans="1:10" s="4" customFormat="1" ht="36.75" customHeight="1" x14ac:dyDescent="0.25">
      <c r="A31" s="52" t="s">
        <v>58</v>
      </c>
      <c r="B31" s="53" t="s">
        <v>68</v>
      </c>
      <c r="C31" s="71" t="s">
        <v>91</v>
      </c>
      <c r="D31" s="72"/>
      <c r="E31" s="73"/>
      <c r="F31" s="47">
        <v>592821</v>
      </c>
      <c r="G31" s="47">
        <v>148205.25</v>
      </c>
      <c r="H31" s="40">
        <f t="shared" si="0"/>
        <v>0.25</v>
      </c>
      <c r="I31" s="8"/>
      <c r="J31" s="7"/>
    </row>
    <row r="32" spans="1:10" s="4" customFormat="1" ht="36.75" customHeight="1" x14ac:dyDescent="0.25">
      <c r="A32" s="52" t="s">
        <v>59</v>
      </c>
      <c r="B32" s="53" t="s">
        <v>72</v>
      </c>
      <c r="C32" s="71" t="s">
        <v>92</v>
      </c>
      <c r="D32" s="72"/>
      <c r="E32" s="73"/>
      <c r="F32" s="47">
        <v>592821</v>
      </c>
      <c r="G32" s="47">
        <v>148205.25</v>
      </c>
      <c r="H32" s="40">
        <f t="shared" si="0"/>
        <v>0.25</v>
      </c>
      <c r="I32" s="8"/>
      <c r="J32" s="7"/>
    </row>
    <row r="33" spans="1:10" s="4" customFormat="1" ht="36.75" customHeight="1" x14ac:dyDescent="0.25">
      <c r="A33" s="52" t="s">
        <v>73</v>
      </c>
      <c r="B33" s="53" t="s">
        <v>32</v>
      </c>
      <c r="C33" s="71" t="s">
        <v>93</v>
      </c>
      <c r="D33" s="72"/>
      <c r="E33" s="73"/>
      <c r="F33" s="47">
        <v>592821</v>
      </c>
      <c r="G33" s="47">
        <v>148205.25</v>
      </c>
      <c r="H33" s="40">
        <f t="shared" si="0"/>
        <v>0.25</v>
      </c>
      <c r="I33" s="8"/>
      <c r="J33" s="7"/>
    </row>
    <row r="34" spans="1:10" s="4" customFormat="1" ht="36.75" customHeight="1" thickBot="1" x14ac:dyDescent="0.3">
      <c r="A34" s="54" t="s">
        <v>60</v>
      </c>
      <c r="B34" s="55" t="s">
        <v>34</v>
      </c>
      <c r="C34" s="74" t="s">
        <v>42</v>
      </c>
      <c r="D34" s="75"/>
      <c r="E34" s="76"/>
      <c r="F34" s="48">
        <v>592821</v>
      </c>
      <c r="G34" s="48">
        <v>148205.25</v>
      </c>
      <c r="H34" s="41">
        <f t="shared" si="0"/>
        <v>0.25</v>
      </c>
      <c r="I34" s="8"/>
      <c r="J34" s="7"/>
    </row>
    <row r="35" spans="1:10" s="4" customFormat="1" ht="24" customHeight="1" thickBot="1" x14ac:dyDescent="0.3">
      <c r="A35" s="97" t="s">
        <v>24</v>
      </c>
      <c r="B35" s="97"/>
      <c r="C35" s="97"/>
      <c r="D35" s="97"/>
      <c r="E35" s="97"/>
      <c r="F35" s="97"/>
      <c r="G35" s="97"/>
      <c r="H35" s="97"/>
      <c r="I35" s="17"/>
      <c r="J35" s="17"/>
    </row>
    <row r="36" spans="1:10" s="4" customFormat="1" ht="18" customHeight="1" thickBot="1" x14ac:dyDescent="0.3">
      <c r="A36" s="98" t="s">
        <v>15</v>
      </c>
      <c r="B36" s="99"/>
      <c r="C36" s="100"/>
      <c r="D36" s="42"/>
      <c r="E36" s="42"/>
      <c r="F36" s="104" t="s">
        <v>25</v>
      </c>
      <c r="G36" s="105"/>
      <c r="H36" s="105"/>
      <c r="I36" s="18"/>
      <c r="J36" s="18"/>
    </row>
    <row r="37" spans="1:10" s="4" customFormat="1" ht="18" customHeight="1" thickBot="1" x14ac:dyDescent="0.3">
      <c r="A37" s="101"/>
      <c r="B37" s="102"/>
      <c r="C37" s="103"/>
      <c r="D37" s="43" t="s">
        <v>74</v>
      </c>
      <c r="E37" s="43" t="s">
        <v>75</v>
      </c>
      <c r="F37" s="20" t="s">
        <v>21</v>
      </c>
      <c r="G37" s="20" t="s">
        <v>22</v>
      </c>
      <c r="H37" s="20" t="s">
        <v>23</v>
      </c>
    </row>
    <row r="38" spans="1:10" s="12" customFormat="1" ht="31.5" x14ac:dyDescent="0.25">
      <c r="A38" s="56" t="s">
        <v>43</v>
      </c>
      <c r="B38" s="57" t="s">
        <v>61</v>
      </c>
      <c r="C38" s="62" t="s">
        <v>76</v>
      </c>
      <c r="D38" s="65">
        <v>0</v>
      </c>
      <c r="E38" s="66">
        <v>0</v>
      </c>
      <c r="F38" s="49">
        <v>374978.69</v>
      </c>
      <c r="G38" s="50"/>
      <c r="H38" s="51">
        <f t="shared" ref="H38:H56" si="1">+F38</f>
        <v>374978.69</v>
      </c>
    </row>
    <row r="39" spans="1:10" s="12" customFormat="1" ht="31.5" x14ac:dyDescent="0.25">
      <c r="A39" s="58" t="s">
        <v>44</v>
      </c>
      <c r="B39" s="53" t="s">
        <v>62</v>
      </c>
      <c r="C39" s="63" t="s">
        <v>77</v>
      </c>
      <c r="D39" s="67">
        <v>0</v>
      </c>
      <c r="E39" s="68">
        <v>0</v>
      </c>
      <c r="F39" s="47">
        <v>374978.69</v>
      </c>
      <c r="G39" s="23"/>
      <c r="H39" s="24">
        <f t="shared" si="1"/>
        <v>374978.69</v>
      </c>
    </row>
    <row r="40" spans="1:10" s="12" customFormat="1" ht="31.5" x14ac:dyDescent="0.25">
      <c r="A40" s="58" t="s">
        <v>45</v>
      </c>
      <c r="B40" s="53" t="s">
        <v>63</v>
      </c>
      <c r="C40" s="63" t="s">
        <v>78</v>
      </c>
      <c r="D40" s="67">
        <v>0</v>
      </c>
      <c r="E40" s="68">
        <v>0</v>
      </c>
      <c r="F40" s="47">
        <v>374978.69</v>
      </c>
      <c r="G40" s="21"/>
      <c r="H40" s="24">
        <f t="shared" si="1"/>
        <v>374978.69</v>
      </c>
      <c r="J40" s="19"/>
    </row>
    <row r="41" spans="1:10" s="12" customFormat="1" ht="31.5" x14ac:dyDescent="0.25">
      <c r="A41" s="58" t="s">
        <v>46</v>
      </c>
      <c r="B41" s="53" t="s">
        <v>64</v>
      </c>
      <c r="C41" s="63" t="s">
        <v>79</v>
      </c>
      <c r="D41" s="67">
        <v>0</v>
      </c>
      <c r="E41" s="68">
        <v>0</v>
      </c>
      <c r="F41" s="47">
        <v>374978.69</v>
      </c>
      <c r="G41" s="21"/>
      <c r="H41" s="24">
        <f t="shared" si="1"/>
        <v>374978.69</v>
      </c>
      <c r="J41" s="19"/>
    </row>
    <row r="42" spans="1:10" s="12" customFormat="1" ht="31.5" x14ac:dyDescent="0.25">
      <c r="A42" s="58" t="s">
        <v>47</v>
      </c>
      <c r="B42" s="53" t="s">
        <v>65</v>
      </c>
      <c r="C42" s="63" t="s">
        <v>80</v>
      </c>
      <c r="D42" s="67">
        <v>0</v>
      </c>
      <c r="E42" s="68">
        <v>0</v>
      </c>
      <c r="F42" s="47">
        <v>374978.69</v>
      </c>
      <c r="G42" s="23"/>
      <c r="H42" s="24">
        <f t="shared" si="1"/>
        <v>374978.69</v>
      </c>
    </row>
    <row r="43" spans="1:10" s="12" customFormat="1" ht="31.5" x14ac:dyDescent="0.25">
      <c r="A43" s="58" t="s">
        <v>48</v>
      </c>
      <c r="B43" s="53" t="s">
        <v>33</v>
      </c>
      <c r="C43" s="63" t="s">
        <v>81</v>
      </c>
      <c r="D43" s="67">
        <v>0</v>
      </c>
      <c r="E43" s="68">
        <v>0</v>
      </c>
      <c r="F43" s="47">
        <v>374978.69</v>
      </c>
      <c r="G43" s="23"/>
      <c r="H43" s="24">
        <f t="shared" si="1"/>
        <v>374978.69</v>
      </c>
    </row>
    <row r="44" spans="1:10" s="12" customFormat="1" ht="31.5" x14ac:dyDescent="0.25">
      <c r="A44" s="58" t="s">
        <v>49</v>
      </c>
      <c r="B44" s="53" t="s">
        <v>66</v>
      </c>
      <c r="C44" s="63" t="s">
        <v>82</v>
      </c>
      <c r="D44" s="67">
        <v>0</v>
      </c>
      <c r="E44" s="68">
        <v>0</v>
      </c>
      <c r="F44" s="47">
        <v>374978.68</v>
      </c>
      <c r="G44" s="23"/>
      <c r="H44" s="24">
        <f t="shared" si="1"/>
        <v>374978.68</v>
      </c>
    </row>
    <row r="45" spans="1:10" s="12" customFormat="1" ht="31.5" x14ac:dyDescent="0.25">
      <c r="A45" s="58" t="s">
        <v>50</v>
      </c>
      <c r="B45" s="53" t="s">
        <v>67</v>
      </c>
      <c r="C45" s="63" t="s">
        <v>83</v>
      </c>
      <c r="D45" s="67">
        <v>0</v>
      </c>
      <c r="E45" s="68">
        <v>0</v>
      </c>
      <c r="F45" s="47">
        <v>374978.69</v>
      </c>
      <c r="G45" s="23"/>
      <c r="H45" s="24">
        <f t="shared" si="1"/>
        <v>374978.69</v>
      </c>
    </row>
    <row r="46" spans="1:10" s="12" customFormat="1" ht="31.5" x14ac:dyDescent="0.25">
      <c r="A46" s="58" t="s">
        <v>51</v>
      </c>
      <c r="B46" s="53" t="s">
        <v>68</v>
      </c>
      <c r="C46" s="63" t="s">
        <v>84</v>
      </c>
      <c r="D46" s="67">
        <v>0</v>
      </c>
      <c r="E46" s="68">
        <v>0</v>
      </c>
      <c r="F46" s="47">
        <v>374978.69</v>
      </c>
      <c r="G46" s="23"/>
      <c r="H46" s="24">
        <f t="shared" si="1"/>
        <v>374978.69</v>
      </c>
    </row>
    <row r="47" spans="1:10" s="12" customFormat="1" ht="31.5" x14ac:dyDescent="0.25">
      <c r="A47" s="58" t="s">
        <v>52</v>
      </c>
      <c r="B47" s="53" t="s">
        <v>69</v>
      </c>
      <c r="C47" s="63" t="s">
        <v>85</v>
      </c>
      <c r="D47" s="67">
        <v>0</v>
      </c>
      <c r="E47" s="68">
        <v>0</v>
      </c>
      <c r="F47" s="47">
        <v>374978.68</v>
      </c>
      <c r="G47" s="23"/>
      <c r="H47" s="24">
        <f t="shared" si="1"/>
        <v>374978.68</v>
      </c>
    </row>
    <row r="48" spans="1:10" s="12" customFormat="1" ht="31.5" x14ac:dyDescent="0.25">
      <c r="A48" s="58" t="s">
        <v>53</v>
      </c>
      <c r="B48" s="53" t="s">
        <v>70</v>
      </c>
      <c r="C48" s="63" t="s">
        <v>86</v>
      </c>
      <c r="D48" s="67">
        <v>0</v>
      </c>
      <c r="E48" s="68">
        <v>0</v>
      </c>
      <c r="F48" s="47">
        <v>148205.25</v>
      </c>
      <c r="G48" s="23"/>
      <c r="H48" s="24">
        <f t="shared" si="1"/>
        <v>148205.25</v>
      </c>
    </row>
    <row r="49" spans="1:8" s="12" customFormat="1" ht="31.5" x14ac:dyDescent="0.25">
      <c r="A49" s="58" t="s">
        <v>54</v>
      </c>
      <c r="B49" s="53" t="s">
        <v>64</v>
      </c>
      <c r="C49" s="63" t="s">
        <v>87</v>
      </c>
      <c r="D49" s="67">
        <v>0</v>
      </c>
      <c r="E49" s="68">
        <v>0</v>
      </c>
      <c r="F49" s="47">
        <v>148205.25</v>
      </c>
      <c r="G49" s="23"/>
      <c r="H49" s="24">
        <f t="shared" si="1"/>
        <v>148205.25</v>
      </c>
    </row>
    <row r="50" spans="1:8" s="12" customFormat="1" ht="31.5" x14ac:dyDescent="0.25">
      <c r="A50" s="58" t="s">
        <v>55</v>
      </c>
      <c r="B50" s="53" t="s">
        <v>65</v>
      </c>
      <c r="C50" s="63" t="s">
        <v>88</v>
      </c>
      <c r="D50" s="67">
        <v>0</v>
      </c>
      <c r="E50" s="68">
        <v>0</v>
      </c>
      <c r="F50" s="47">
        <v>74102.62</v>
      </c>
      <c r="G50" s="23"/>
      <c r="H50" s="24">
        <f t="shared" si="1"/>
        <v>74102.62</v>
      </c>
    </row>
    <row r="51" spans="1:8" s="12" customFormat="1" ht="31.5" x14ac:dyDescent="0.25">
      <c r="A51" s="58" t="s">
        <v>56</v>
      </c>
      <c r="B51" s="53" t="s">
        <v>33</v>
      </c>
      <c r="C51" s="63" t="s">
        <v>89</v>
      </c>
      <c r="D51" s="67">
        <v>0</v>
      </c>
      <c r="E51" s="68">
        <v>0</v>
      </c>
      <c r="F51" s="47">
        <v>74102.62</v>
      </c>
      <c r="G51" s="23"/>
      <c r="H51" s="24">
        <f t="shared" si="1"/>
        <v>74102.62</v>
      </c>
    </row>
    <row r="52" spans="1:8" s="12" customFormat="1" ht="31.5" x14ac:dyDescent="0.25">
      <c r="A52" s="58" t="s">
        <v>57</v>
      </c>
      <c r="B52" s="53" t="s">
        <v>71</v>
      </c>
      <c r="C52" s="63" t="s">
        <v>90</v>
      </c>
      <c r="D52" s="67">
        <v>0</v>
      </c>
      <c r="E52" s="68">
        <v>0</v>
      </c>
      <c r="F52" s="47">
        <v>148205.25</v>
      </c>
      <c r="G52" s="23"/>
      <c r="H52" s="24">
        <f t="shared" si="1"/>
        <v>148205.25</v>
      </c>
    </row>
    <row r="53" spans="1:8" s="12" customFormat="1" ht="31.5" x14ac:dyDescent="0.25">
      <c r="A53" s="58" t="s">
        <v>58</v>
      </c>
      <c r="B53" s="53" t="s">
        <v>68</v>
      </c>
      <c r="C53" s="63" t="s">
        <v>91</v>
      </c>
      <c r="D53" s="67">
        <v>0</v>
      </c>
      <c r="E53" s="68">
        <v>0</v>
      </c>
      <c r="F53" s="47">
        <v>148205.25</v>
      </c>
      <c r="G53" s="23"/>
      <c r="H53" s="24">
        <f t="shared" si="1"/>
        <v>148205.25</v>
      </c>
    </row>
    <row r="54" spans="1:8" s="12" customFormat="1" ht="31.5" x14ac:dyDescent="0.25">
      <c r="A54" s="58" t="s">
        <v>59</v>
      </c>
      <c r="B54" s="53" t="s">
        <v>72</v>
      </c>
      <c r="C54" s="63" t="s">
        <v>92</v>
      </c>
      <c r="D54" s="67">
        <v>0</v>
      </c>
      <c r="E54" s="68">
        <v>0</v>
      </c>
      <c r="F54" s="47">
        <v>148205.25</v>
      </c>
      <c r="G54" s="23"/>
      <c r="H54" s="24">
        <f t="shared" si="1"/>
        <v>148205.25</v>
      </c>
    </row>
    <row r="55" spans="1:8" s="12" customFormat="1" ht="31.5" x14ac:dyDescent="0.25">
      <c r="A55" s="58" t="s">
        <v>73</v>
      </c>
      <c r="B55" s="53" t="s">
        <v>32</v>
      </c>
      <c r="C55" s="63" t="s">
        <v>93</v>
      </c>
      <c r="D55" s="67">
        <v>0</v>
      </c>
      <c r="E55" s="68">
        <v>0</v>
      </c>
      <c r="F55" s="47">
        <v>148205.25</v>
      </c>
      <c r="G55" s="23"/>
      <c r="H55" s="24">
        <f t="shared" si="1"/>
        <v>148205.25</v>
      </c>
    </row>
    <row r="56" spans="1:8" s="12" customFormat="1" ht="32.25" thickBot="1" x14ac:dyDescent="0.3">
      <c r="A56" s="54" t="s">
        <v>60</v>
      </c>
      <c r="B56" s="55" t="s">
        <v>34</v>
      </c>
      <c r="C56" s="64" t="s">
        <v>42</v>
      </c>
      <c r="D56" s="69">
        <v>0</v>
      </c>
      <c r="E56" s="70">
        <v>0</v>
      </c>
      <c r="F56" s="48">
        <v>148205.25</v>
      </c>
      <c r="G56" s="25"/>
      <c r="H56" s="26">
        <f t="shared" si="1"/>
        <v>148205.25</v>
      </c>
    </row>
    <row r="57" spans="1:8" s="12" customFormat="1" x14ac:dyDescent="0.25"/>
    <row r="58" spans="1:8" s="12" customFormat="1" x14ac:dyDescent="0.25"/>
    <row r="59" spans="1:8" s="12" customFormat="1" x14ac:dyDescent="0.25"/>
    <row r="60" spans="1:8" s="12" customFormat="1" x14ac:dyDescent="0.25"/>
    <row r="61" spans="1:8" s="12" customFormat="1" x14ac:dyDescent="0.25"/>
    <row r="62" spans="1:8" s="12" customFormat="1" x14ac:dyDescent="0.25"/>
    <row r="63" spans="1:8" s="12" customFormat="1" x14ac:dyDescent="0.25"/>
    <row r="64" spans="1:8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</sheetData>
  <mergeCells count="36">
    <mergeCell ref="A35:H35"/>
    <mergeCell ref="A36:C37"/>
    <mergeCell ref="F36:H36"/>
    <mergeCell ref="A7:H7"/>
    <mergeCell ref="A11:B11"/>
    <mergeCell ref="C11:F11"/>
    <mergeCell ref="G11:H11"/>
    <mergeCell ref="C12:F13"/>
    <mergeCell ref="A14:H14"/>
    <mergeCell ref="C16:E16"/>
    <mergeCell ref="C17:E17"/>
    <mergeCell ref="C18:E18"/>
    <mergeCell ref="C19:E19"/>
    <mergeCell ref="C20:E20"/>
    <mergeCell ref="C22:E22"/>
    <mergeCell ref="C21:E21"/>
    <mergeCell ref="A1:H1"/>
    <mergeCell ref="A2:H2"/>
    <mergeCell ref="A3:H3"/>
    <mergeCell ref="A4:H4"/>
    <mergeCell ref="A5:H5"/>
    <mergeCell ref="F8:H8"/>
    <mergeCell ref="F9:H9"/>
    <mergeCell ref="C15:E15"/>
    <mergeCell ref="C23:E23"/>
    <mergeCell ref="C24:E24"/>
    <mergeCell ref="C25:E25"/>
    <mergeCell ref="C26:E26"/>
    <mergeCell ref="C32:E32"/>
    <mergeCell ref="C33:E33"/>
    <mergeCell ref="C34:E34"/>
    <mergeCell ref="C27:E27"/>
    <mergeCell ref="C28:E28"/>
    <mergeCell ref="C29:E29"/>
    <mergeCell ref="C30:E30"/>
    <mergeCell ref="C31:E31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2017-11-06T14:27:23Z</cp:lastPrinted>
  <dcterms:created xsi:type="dcterms:W3CDTF">2017-08-02T15:40:27Z</dcterms:created>
  <dcterms:modified xsi:type="dcterms:W3CDTF">2017-11-09T18:24:06Z</dcterms:modified>
</cp:coreProperties>
</file>